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23\畜産課（総務企画）\総務企画班共有\06_★★★新型コロナ対応★★★\11　学校給食牛肉提供事業\説明会用\"/>
    </mc:Choice>
  </mc:AlternateContent>
  <bookViews>
    <workbookView xWindow="0" yWindow="0" windowWidth="20490" windowHeight="8940"/>
  </bookViews>
  <sheets>
    <sheet name="牛肉" sheetId="5" r:id="rId1"/>
    <sheet name="地鶏（天草大王）" sheetId="6" r:id="rId2"/>
  </sheets>
  <definedNames>
    <definedName name="_xlnm.Print_Area" localSheetId="0">牛肉!$A$1:$R$25</definedName>
    <definedName name="_xlnm.Print_Area" localSheetId="1">'地鶏（天草大王）'!$A$1:$N$26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6" l="1"/>
  <c r="L8" i="6"/>
  <c r="L6" i="6"/>
  <c r="L7" i="5"/>
  <c r="L8" i="5"/>
  <c r="L6" i="5"/>
  <c r="L15" i="6" l="1"/>
  <c r="H15" i="6"/>
  <c r="G14" i="6"/>
  <c r="G13" i="6"/>
  <c r="G12" i="6"/>
  <c r="G11" i="6"/>
  <c r="G10" i="6"/>
  <c r="G9" i="6"/>
  <c r="G8" i="6"/>
  <c r="G7" i="6"/>
  <c r="E7" i="6"/>
  <c r="E8" i="6" s="1"/>
  <c r="D7" i="6"/>
  <c r="D8" i="6" s="1"/>
  <c r="C7" i="6"/>
  <c r="C8" i="6" s="1"/>
  <c r="G6" i="6"/>
  <c r="L15" i="5"/>
  <c r="H15" i="5"/>
  <c r="G14" i="5"/>
  <c r="G13" i="5"/>
  <c r="G12" i="5"/>
  <c r="G9" i="5"/>
  <c r="G8" i="5"/>
  <c r="G7" i="5"/>
  <c r="E7" i="5"/>
  <c r="E8" i="5" s="1"/>
  <c r="D7" i="5"/>
  <c r="D8" i="5" s="1"/>
  <c r="C7" i="5"/>
  <c r="C8" i="5" s="1"/>
  <c r="G6" i="5"/>
</calcChain>
</file>

<file path=xl/comments1.xml><?xml version="1.0" encoding="utf-8"?>
<comments xmlns="http://schemas.openxmlformats.org/spreadsheetml/2006/main">
  <authors>
    <author>m</author>
  </authors>
  <commentList>
    <comment ref="C5" authorId="0" shapeId="0">
      <text>
        <r>
          <rPr>
            <b/>
            <sz val="9"/>
            <color indexed="81"/>
            <rFont val="MS P ゴシック"/>
            <family val="3"/>
            <charset val="128"/>
          </rPr>
          <t>m:</t>
        </r>
        <r>
          <rPr>
            <sz val="9"/>
            <color indexed="81"/>
            <rFont val="MS P ゴシック"/>
            <family val="3"/>
            <charset val="128"/>
          </rPr>
          <t xml:space="preserve">
県内で使用するのであれば不要</t>
        </r>
      </text>
    </comment>
  </commentList>
</comments>
</file>

<file path=xl/comments2.xml><?xml version="1.0" encoding="utf-8"?>
<comments xmlns="http://schemas.openxmlformats.org/spreadsheetml/2006/main">
  <authors>
    <author>m</author>
  </authors>
  <commentList>
    <comment ref="C5" authorId="0" shapeId="0">
      <text>
        <r>
          <rPr>
            <b/>
            <sz val="9"/>
            <color indexed="81"/>
            <rFont val="MS P ゴシック"/>
            <family val="3"/>
            <charset val="128"/>
          </rPr>
          <t>m:</t>
        </r>
        <r>
          <rPr>
            <sz val="9"/>
            <color indexed="81"/>
            <rFont val="MS P ゴシック"/>
            <family val="3"/>
            <charset val="128"/>
          </rPr>
          <t xml:space="preserve">
県内で使用するのであれば不要</t>
        </r>
      </text>
    </comment>
  </commentList>
</comments>
</file>

<file path=xl/sharedStrings.xml><?xml version="1.0" encoding="utf-8"?>
<sst xmlns="http://schemas.openxmlformats.org/spreadsheetml/2006/main" count="84" uniqueCount="52">
  <si>
    <t>都道府県</t>
    <rPh sb="0" eb="4">
      <t>トドウフケン</t>
    </rPh>
    <phoneticPr fontId="1"/>
  </si>
  <si>
    <t>市区町村</t>
    <rPh sb="0" eb="4">
      <t>シクチョウソン</t>
    </rPh>
    <phoneticPr fontId="1"/>
  </si>
  <si>
    <t>給食提供日</t>
    <rPh sb="0" eb="2">
      <t>キュウショク</t>
    </rPh>
    <rPh sb="2" eb="4">
      <t>テイキョウ</t>
    </rPh>
    <rPh sb="4" eb="5">
      <t>ビ</t>
    </rPh>
    <phoneticPr fontId="1"/>
  </si>
  <si>
    <t>合計</t>
    <rPh sb="0" eb="2">
      <t>ゴウケイ</t>
    </rPh>
    <phoneticPr fontId="1"/>
  </si>
  <si>
    <t>○○県</t>
    <rPh sb="2" eb="3">
      <t>ケン</t>
    </rPh>
    <phoneticPr fontId="1"/>
  </si>
  <si>
    <t>○○市</t>
    <rPh sb="2" eb="3">
      <t>シ</t>
    </rPh>
    <phoneticPr fontId="1"/>
  </si>
  <si>
    <t>□□中学校</t>
    <rPh sb="2" eb="5">
      <t>チュウガッコウ</t>
    </rPh>
    <phoneticPr fontId="1"/>
  </si>
  <si>
    <t xml:space="preserve">利用量
(㎏) </t>
    <rPh sb="0" eb="2">
      <t>リヨウ</t>
    </rPh>
    <rPh sb="2" eb="3">
      <t>リョウ</t>
    </rPh>
    <phoneticPr fontId="1"/>
  </si>
  <si>
    <t>かたロース</t>
    <phoneticPr fontId="1"/>
  </si>
  <si>
    <t>らんぷ</t>
    <phoneticPr fontId="1"/>
  </si>
  <si>
    <t>かたロース、リブロース、サーロイン等</t>
    <rPh sb="17" eb="18">
      <t>トウ</t>
    </rPh>
    <phoneticPr fontId="1"/>
  </si>
  <si>
    <t>整理番号</t>
    <rPh sb="0" eb="2">
      <t>セイリ</t>
    </rPh>
    <rPh sb="2" eb="4">
      <t>バンゴウ</t>
    </rPh>
    <phoneticPr fontId="1"/>
  </si>
  <si>
    <t>（自県産）
黒毛和種</t>
    <rPh sb="1" eb="3">
      <t>ジケン</t>
    </rPh>
    <rPh sb="3" eb="4">
      <t>サン</t>
    </rPh>
    <rPh sb="6" eb="8">
      <t>クロゲ</t>
    </rPh>
    <rPh sb="8" eb="9">
      <t>ワ</t>
    </rPh>
    <rPh sb="9" eb="10">
      <t>シュ</t>
    </rPh>
    <phoneticPr fontId="1"/>
  </si>
  <si>
    <t>（自県産）
褐毛和種</t>
    <rPh sb="1" eb="3">
      <t>ジケン</t>
    </rPh>
    <rPh sb="3" eb="4">
      <t>サン</t>
    </rPh>
    <rPh sb="6" eb="7">
      <t>カツ</t>
    </rPh>
    <rPh sb="7" eb="8">
      <t>ケ</t>
    </rPh>
    <rPh sb="8" eb="9">
      <t>ワ</t>
    </rPh>
    <rPh sb="9" eb="10">
      <t>シュ</t>
    </rPh>
    <phoneticPr fontId="1"/>
  </si>
  <si>
    <t>担当者</t>
    <rPh sb="0" eb="3">
      <t>タントウシャ</t>
    </rPh>
    <phoneticPr fontId="1"/>
  </si>
  <si>
    <t>連絡先</t>
    <rPh sb="0" eb="3">
      <t>レンラクサキ</t>
    </rPh>
    <phoneticPr fontId="1"/>
  </si>
  <si>
    <t>学校名
又は
共同調理場名</t>
    <rPh sb="0" eb="3">
      <t>ガッコウメイ</t>
    </rPh>
    <rPh sb="4" eb="5">
      <t>マタ</t>
    </rPh>
    <rPh sb="7" eb="9">
      <t>キョウドウ</t>
    </rPh>
    <rPh sb="9" eb="11">
      <t>チョウリ</t>
    </rPh>
    <rPh sb="11" eb="12">
      <t>ジョウ</t>
    </rPh>
    <rPh sb="12" eb="13">
      <t>メイ</t>
    </rPh>
    <phoneticPr fontId="1"/>
  </si>
  <si>
    <t>○○小学校
栄養教諭□□</t>
    <rPh sb="2" eb="5">
      <t>ショウガッコウ</t>
    </rPh>
    <rPh sb="6" eb="8">
      <t>エイヨウ</t>
    </rPh>
    <rPh sb="8" eb="10">
      <t>キョウユ</t>
    </rPh>
    <phoneticPr fontId="1"/>
  </si>
  <si>
    <t>１人当たり
（グラム）
（上限100g）</t>
    <rPh sb="0" eb="3">
      <t>ヒトリア</t>
    </rPh>
    <rPh sb="13" eb="15">
      <t>ジョウゲン</t>
    </rPh>
    <phoneticPr fontId="1"/>
  </si>
  <si>
    <t>牛肉</t>
    <rPh sb="0" eb="2">
      <t>ギュウニク</t>
    </rPh>
    <phoneticPr fontId="1"/>
  </si>
  <si>
    <t>１人当たり
（グラム）
（上限150g）</t>
    <rPh sb="0" eb="3">
      <t>ヒトリア</t>
    </rPh>
    <rPh sb="13" eb="15">
      <t>ジョウゲン</t>
    </rPh>
    <phoneticPr fontId="1"/>
  </si>
  <si>
    <t>もも肉</t>
    <rPh sb="2" eb="3">
      <t>ニク</t>
    </rPh>
    <phoneticPr fontId="1"/>
  </si>
  <si>
    <t>むね肉</t>
    <rPh sb="2" eb="3">
      <t>ニク</t>
    </rPh>
    <phoneticPr fontId="1"/>
  </si>
  <si>
    <t>　　　　　　　　　　　　矮鶏、東天紅鶏、蜀鶏、土佐九斤、土佐地鶏、対馬地鶏、名古屋種、比内鶏、三河種、蓑曳矮鶏、蓑曳鶏、宮地鶏、ロードアイランドレッド</t>
    <phoneticPr fontId="1"/>
  </si>
  <si>
    <t>（自県産）
地鶏（天草大王）</t>
    <rPh sb="1" eb="2">
      <t>ジ</t>
    </rPh>
    <rPh sb="2" eb="3">
      <t>ケン</t>
    </rPh>
    <rPh sb="3" eb="4">
      <t>サン</t>
    </rPh>
    <rPh sb="6" eb="8">
      <t>ジドリ</t>
    </rPh>
    <rPh sb="9" eb="11">
      <t>アマクサ</t>
    </rPh>
    <rPh sb="11" eb="13">
      <t>ダイオウ</t>
    </rPh>
    <phoneticPr fontId="1"/>
  </si>
  <si>
    <t>天草大王</t>
    <rPh sb="0" eb="2">
      <t>アマクサ</t>
    </rPh>
    <rPh sb="2" eb="4">
      <t>ダイオウ</t>
    </rPh>
    <phoneticPr fontId="1"/>
  </si>
  <si>
    <t>調査票①</t>
    <rPh sb="0" eb="3">
      <t>チョウサヒョウ</t>
    </rPh>
    <phoneticPr fontId="1"/>
  </si>
  <si>
    <r>
      <t>　　　</t>
    </r>
    <r>
      <rPr>
        <u/>
        <sz val="10"/>
        <color rgb="FFFF0000"/>
        <rFont val="ＭＳ Ｐゴシック"/>
        <family val="3"/>
        <charset val="128"/>
      </rPr>
      <t>黒毛和種、褐毛和種、日本短角種、無角和種、黒毛和種と褐毛和種の交雑（この種と黒毛和種又は褐毛和種の交雑を含む。）、和牛間交雑種、肉専用種、ホルスタイン種、ジャージー種、乳用種、交雑種</t>
    </r>
    <rPh sb="24" eb="26">
      <t>クロゲ</t>
    </rPh>
    <rPh sb="26" eb="28">
      <t>ワシュ</t>
    </rPh>
    <rPh sb="29" eb="30">
      <t>カツ</t>
    </rPh>
    <rPh sb="30" eb="31">
      <t>モウ</t>
    </rPh>
    <rPh sb="31" eb="33">
      <t>ワシュ</t>
    </rPh>
    <rPh sb="41" eb="43">
      <t>クロゲ</t>
    </rPh>
    <rPh sb="43" eb="45">
      <t>ワシュ</t>
    </rPh>
    <phoneticPr fontId="1"/>
  </si>
  <si>
    <t>電話</t>
    <rPh sb="0" eb="2">
      <t>デンワ</t>
    </rPh>
    <phoneticPr fontId="1"/>
  </si>
  <si>
    <t>ｍａｉｌ</t>
    <phoneticPr fontId="1"/>
  </si>
  <si>
    <t>記載例１</t>
    <rPh sb="0" eb="2">
      <t>キサイ</t>
    </rPh>
    <rPh sb="2" eb="3">
      <t>レイ</t>
    </rPh>
    <phoneticPr fontId="1"/>
  </si>
  <si>
    <t>記載例２</t>
    <rPh sb="0" eb="2">
      <t>キサイ</t>
    </rPh>
    <rPh sb="2" eb="3">
      <t>レイ</t>
    </rPh>
    <phoneticPr fontId="1"/>
  </si>
  <si>
    <t>記載例３</t>
    <rPh sb="0" eb="2">
      <t>キサイ</t>
    </rPh>
    <rPh sb="2" eb="3">
      <t>レイ</t>
    </rPh>
    <phoneticPr fontId="1"/>
  </si>
  <si>
    <t>手羽さき</t>
    <rPh sb="0" eb="2">
      <t>テバ</t>
    </rPh>
    <phoneticPr fontId="1"/>
  </si>
  <si>
    <t>　（※1）地鶏肉の日本農林規格　第3条（抜粋）
　　　　　地鶏肉の生産の方法についての基準は、次のとおりとする。
　　　　　素　び　な：在来種（※2）由来血液百分率が50%以上のものであって、出生の証明(在来種からの系譜、在来種由来血液百分率及びふ化日の証明をいう。)ができるものを使用していること。
　　　　　飼　育　期　間：ふ化日から75日間以上飼育していること。
　　　　　飼　育　方　法：28日齢以降平飼いで飼育していること。
　　　　　飼　育　密　度：28日齢以降1平方メートル当たり10羽以下で飼育していること</t>
    <phoneticPr fontId="1"/>
  </si>
  <si>
    <t>　（※2）在来種一覧：会津地鶏、伊勢地鶏、岩手地鶏、インギ－鶏、烏骨鶏、鶉矮鶏、ウタイチャーン、エーコク、横斑プリマスロック、沖縄髯地鶏、尾長鶏、河内奴鶏、雁鶏、岐阜地鶏、熊本種、久連子鶏、黒柏鶏、コーチン、声良鶏、薩摩鶏、佐渡髯地鶏、地頭鶏、芝鶏、軍鶏、小国鶏、</t>
    <phoneticPr fontId="1"/>
  </si>
  <si>
    <t>注１：品種は、牛の個体識別のための情報の管理及び伝達に関する特別措置法施行規則（平成15年農林水産省令第72号）に規定する品種（以下の黒毛和種、褐毛和種、日本短角種、無角和種等の１１品種）を記載してください。</t>
    <rPh sb="0" eb="1">
      <t>チュウ</t>
    </rPh>
    <rPh sb="3" eb="5">
      <t>ヒンシュ</t>
    </rPh>
    <rPh sb="57" eb="59">
      <t>キテイ</t>
    </rPh>
    <rPh sb="61" eb="63">
      <t>ヒンシュ</t>
    </rPh>
    <rPh sb="64" eb="66">
      <t>イカ</t>
    </rPh>
    <rPh sb="67" eb="69">
      <t>クロゲ</t>
    </rPh>
    <rPh sb="69" eb="71">
      <t>ワシュ</t>
    </rPh>
    <rPh sb="72" eb="73">
      <t>カツ</t>
    </rPh>
    <rPh sb="73" eb="74">
      <t>ケ</t>
    </rPh>
    <rPh sb="74" eb="76">
      <t>ワシュ</t>
    </rPh>
    <rPh sb="77" eb="79">
      <t>ニホン</t>
    </rPh>
    <rPh sb="79" eb="81">
      <t>タンカク</t>
    </rPh>
    <rPh sb="81" eb="82">
      <t>タネ</t>
    </rPh>
    <rPh sb="83" eb="85">
      <t>ムカク</t>
    </rPh>
    <rPh sb="85" eb="87">
      <t>ワシュ</t>
    </rPh>
    <rPh sb="87" eb="88">
      <t>トウ</t>
    </rPh>
    <rPh sb="91" eb="93">
      <t>ヒンシュ</t>
    </rPh>
    <rPh sb="95" eb="97">
      <t>キサイ</t>
    </rPh>
    <phoneticPr fontId="1"/>
  </si>
  <si>
    <t>品種
（注１）</t>
    <rPh sb="0" eb="2">
      <t>ヒンシュ</t>
    </rPh>
    <rPh sb="4" eb="5">
      <t>チュウ</t>
    </rPh>
    <phoneticPr fontId="1"/>
  </si>
  <si>
    <t>部位
（注２）</t>
    <rPh sb="0" eb="2">
      <t>ブイ</t>
    </rPh>
    <rPh sb="4" eb="5">
      <t>チュウ</t>
    </rPh>
    <phoneticPr fontId="1"/>
  </si>
  <si>
    <r>
      <t>　 ２：部位は、食肉の表示に関する公正競争規約施行規則別表１（牛）に規定する部位（</t>
    </r>
    <r>
      <rPr>
        <u/>
        <sz val="10"/>
        <color rgb="FFFF0000"/>
        <rFont val="ＭＳ Ｐゴシック"/>
        <family val="3"/>
        <charset val="128"/>
      </rPr>
      <t>ネック、かた、かたロース、リブロース、サーロイン、ばら、もも、そともも、らんぷ、ヒレ、スネ</t>
    </r>
    <r>
      <rPr>
        <sz val="10"/>
        <color theme="1"/>
        <rFont val="ＭＳ Ｐゴシック"/>
        <family val="2"/>
        <charset val="128"/>
      </rPr>
      <t>）を記載してください。</t>
    </r>
    <rPh sb="4" eb="6">
      <t>ブイ</t>
    </rPh>
    <rPh sb="8" eb="10">
      <t>ショクニク</t>
    </rPh>
    <rPh sb="11" eb="13">
      <t>ヒョウジ</t>
    </rPh>
    <rPh sb="14" eb="15">
      <t>カン</t>
    </rPh>
    <rPh sb="17" eb="19">
      <t>コウセイ</t>
    </rPh>
    <rPh sb="19" eb="21">
      <t>キョウソウ</t>
    </rPh>
    <rPh sb="21" eb="23">
      <t>キヤク</t>
    </rPh>
    <rPh sb="23" eb="25">
      <t>セコウ</t>
    </rPh>
    <rPh sb="25" eb="27">
      <t>キソク</t>
    </rPh>
    <rPh sb="27" eb="29">
      <t>ベッピョウ</t>
    </rPh>
    <rPh sb="31" eb="32">
      <t>ウシ</t>
    </rPh>
    <rPh sb="34" eb="36">
      <t>キテイ</t>
    </rPh>
    <rPh sb="38" eb="40">
      <t>ブイ</t>
    </rPh>
    <rPh sb="88" eb="90">
      <t>キサイ</t>
    </rPh>
    <phoneticPr fontId="1"/>
  </si>
  <si>
    <t>別紙様式</t>
    <rPh sb="0" eb="2">
      <t>ベッシ</t>
    </rPh>
    <rPh sb="2" eb="4">
      <t>ヨウシキ</t>
    </rPh>
    <phoneticPr fontId="1"/>
  </si>
  <si>
    <t>業者担当者欄</t>
    <rPh sb="0" eb="2">
      <t>ギョウシャ</t>
    </rPh>
    <rPh sb="2" eb="4">
      <t>タントウ</t>
    </rPh>
    <rPh sb="4" eb="5">
      <t>シャ</t>
    </rPh>
    <rPh sb="5" eb="6">
      <t>ラン</t>
    </rPh>
    <phoneticPr fontId="1"/>
  </si>
  <si>
    <t>業者名</t>
    <rPh sb="0" eb="2">
      <t>ギョウシャ</t>
    </rPh>
    <rPh sb="2" eb="3">
      <t>メイ</t>
    </rPh>
    <phoneticPr fontId="1"/>
  </si>
  <si>
    <t>学校給食担当者所属
・職氏名</t>
    <rPh sb="0" eb="2">
      <t>ガッコウ</t>
    </rPh>
    <rPh sb="2" eb="4">
      <t>キュウショク</t>
    </rPh>
    <rPh sb="4" eb="6">
      <t>タントウ</t>
    </rPh>
    <rPh sb="6" eb="7">
      <t>シャ</t>
    </rPh>
    <rPh sb="7" eb="9">
      <t>ショゾク</t>
    </rPh>
    <rPh sb="11" eb="12">
      <t>ショク</t>
    </rPh>
    <rPh sb="12" eb="14">
      <t>シメイ</t>
    </rPh>
    <phoneticPr fontId="1"/>
  </si>
  <si>
    <t>提供人数
（人）</t>
    <rPh sb="0" eb="2">
      <t>テイキョウ</t>
    </rPh>
    <rPh sb="2" eb="4">
      <t>ニンズウ</t>
    </rPh>
    <rPh sb="6" eb="7">
      <t>ヒト</t>
    </rPh>
    <phoneticPr fontId="1"/>
  </si>
  <si>
    <t>提供人数
(人)</t>
    <rPh sb="0" eb="2">
      <t>テイキョウ</t>
    </rPh>
    <rPh sb="2" eb="4">
      <t>ニンズウ</t>
    </rPh>
    <rPh sb="6" eb="7">
      <t>ニン</t>
    </rPh>
    <phoneticPr fontId="1"/>
  </si>
  <si>
    <t>学校給食担当者所属・職氏名</t>
    <rPh sb="0" eb="2">
      <t>ガッコウ</t>
    </rPh>
    <rPh sb="2" eb="4">
      <t>キュウショク</t>
    </rPh>
    <rPh sb="4" eb="6">
      <t>タントウ</t>
    </rPh>
    <rPh sb="6" eb="7">
      <t>シャ</t>
    </rPh>
    <rPh sb="7" eb="9">
      <t>ショゾク</t>
    </rPh>
    <rPh sb="10" eb="11">
      <t>ショク</t>
    </rPh>
    <rPh sb="11" eb="13">
      <t>シメイ</t>
    </rPh>
    <phoneticPr fontId="1"/>
  </si>
  <si>
    <r>
      <t>　 ２：部位は、食肉の表示に関する公正競争規約施行規則別表１（鶏）に規定する部位（</t>
    </r>
    <r>
      <rPr>
        <u/>
        <sz val="10"/>
        <color rgb="FFFF0000"/>
        <rFont val="ＭＳ Ｐゴシック"/>
        <family val="3"/>
        <charset val="128"/>
      </rPr>
      <t xml:space="preserve">丸どり、手羽もと、手羽さき、正肉、ささみ、むね肉、もも肉、がら）を記載してください。
</t>
    </r>
    <rPh sb="4" eb="6">
      <t>ブイ</t>
    </rPh>
    <rPh sb="8" eb="10">
      <t>ショクニク</t>
    </rPh>
    <rPh sb="11" eb="13">
      <t>ヒョウジ</t>
    </rPh>
    <rPh sb="14" eb="15">
      <t>カン</t>
    </rPh>
    <rPh sb="17" eb="19">
      <t>コウセイ</t>
    </rPh>
    <rPh sb="19" eb="21">
      <t>キョウソウ</t>
    </rPh>
    <rPh sb="21" eb="23">
      <t>キヤク</t>
    </rPh>
    <rPh sb="23" eb="25">
      <t>セコウ</t>
    </rPh>
    <rPh sb="25" eb="27">
      <t>キソク</t>
    </rPh>
    <rPh sb="27" eb="29">
      <t>ベッピョウ</t>
    </rPh>
    <rPh sb="31" eb="32">
      <t>トリ</t>
    </rPh>
    <rPh sb="34" eb="36">
      <t>キテイ</t>
    </rPh>
    <rPh sb="38" eb="40">
      <t>ブイ</t>
    </rPh>
    <phoneticPr fontId="1"/>
  </si>
  <si>
    <t xml:space="preserve">注１：給食に提供可能な「地鶏」は、県内では天草大王のみです。
</t>
    <rPh sb="0" eb="1">
      <t>チュウ</t>
    </rPh>
    <rPh sb="3" eb="5">
      <t>キュウショク</t>
    </rPh>
    <rPh sb="6" eb="8">
      <t>テイキョウ</t>
    </rPh>
    <rPh sb="8" eb="10">
      <t>カノウ</t>
    </rPh>
    <rPh sb="12" eb="14">
      <t>ジドリ</t>
    </rPh>
    <rPh sb="17" eb="19">
      <t>ケンナイ</t>
    </rPh>
    <rPh sb="21" eb="23">
      <t>アマクサ</t>
    </rPh>
    <rPh sb="23" eb="25">
      <t>ダイオウ</t>
    </rPh>
    <phoneticPr fontId="1"/>
  </si>
  <si>
    <t>○　地鶏肉を活用した学校給食提供計画書（実績書）</t>
    <rPh sb="2" eb="4">
      <t>ジドリ</t>
    </rPh>
    <rPh sb="10" eb="12">
      <t>ガッコウ</t>
    </rPh>
    <rPh sb="16" eb="19">
      <t>ケイカクショ</t>
    </rPh>
    <rPh sb="20" eb="22">
      <t>ジッセキ</t>
    </rPh>
    <rPh sb="22" eb="23">
      <t>ショ</t>
    </rPh>
    <phoneticPr fontId="1"/>
  </si>
  <si>
    <t>○　和牛等国産牛肉を活用した学校給食提供計画書（実績書）</t>
    <rPh sb="14" eb="16">
      <t>ガッコウ</t>
    </rPh>
    <rPh sb="20" eb="23">
      <t>ケイカクショ</t>
    </rPh>
    <rPh sb="24" eb="26">
      <t>ジッセキ</t>
    </rPh>
    <rPh sb="26" eb="27">
      <t>ショ</t>
    </rPh>
    <phoneticPr fontId="1"/>
  </si>
  <si>
    <t>（食肉事業者用）</t>
    <rPh sb="1" eb="3">
      <t>ショクニク</t>
    </rPh>
    <rPh sb="3" eb="5">
      <t>ジギョウ</t>
    </rPh>
    <rPh sb="5" eb="6">
      <t>シャ</t>
    </rPh>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</si>
</sst>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14">
    <font>
      <sz val="10"/>
      <color theme="1"/>
      <name val="ＭＳ Ｐゴシック"/>
      <family val="2"/>
      <charset val="128"/>
    </font>
    <font>
      <sz val="6"/>
      <name val="ＭＳ Ｐゴシック"/>
      <family val="2"/>
      <charset val="128"/>
    </font>
    <font>
      <sz val="8"/>
      <color theme="1"/>
      <name val="ＭＳ Ｐゴシック"/>
      <family val="2"/>
      <charset val="128"/>
    </font>
    <font>
      <sz val="10"/>
      <name val="ＭＳ Ｐ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font>
    <font>
      <sz val="18"/>
      <color theme="1"/>
      <name val="ＭＳ Ｐゴシック"/>
      <family val="2"/>
      <charset val="128"/>
    </font>
    <font>
      <sz val="18"/>
      <color theme="1"/>
      <name val="ＭＳ Ｐゴシック"/>
      <family val="3"/>
      <charset val="128"/>
    </font>
    <font>
      <u/>
      <sz val="10"/>
      <color rgb="FFFF0000"/>
      <name val="ＭＳ Ｐゴシック"/>
      <family val="3"/>
      <charset val="128"/>
    </font>
    <font>
      <sz val="10"/>
      <color theme="0"/>
      <name val="ＭＳ Ｐゴシック"/>
      <family val="2"/>
      <charset val="128"/>
    </font>
    <font>
      <u/>
      <sz val="10"/>
      <color rgb="FFFF0000"/>
      <name val="ＭＳ Ｐゴシック"/>
      <family val="2"/>
      <charset val="128"/>
    </font>
    <font>
      <sz val="14"/>
      <color theme="1"/>
      <name val="ＭＳ Ｐゴシック"/>
      <family val="2"/>
      <charset val="128"/>
    </font>
    <font>
      <sz val="14"/>
      <color theme="1"/>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0" tint="-0.49998474074526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56" fontId="0" fillId="0" borderId="5" xfId="0" applyNumberFormat="1" applyBorder="1" applyAlignment="1">
      <alignment horizontal="center" vertical="center"/>
    </xf>
    <xf numFmtId="0" fontId="0" fillId="0" borderId="5" xfId="0" applyBorder="1">
      <alignment vertical="center"/>
    </xf>
    <xf numFmtId="0" fontId="0" fillId="0" borderId="4" xfId="0" applyBorder="1">
      <alignment vertical="center"/>
    </xf>
    <xf numFmtId="0" fontId="0" fillId="0" borderId="4" xfId="0" applyBorder="1" applyAlignment="1">
      <alignment horizontal="center" vertical="center" wrapText="1"/>
    </xf>
    <xf numFmtId="0" fontId="0" fillId="0" borderId="6" xfId="0" applyBorder="1">
      <alignment vertical="center"/>
    </xf>
    <xf numFmtId="56" fontId="0" fillId="0" borderId="3" xfId="0" applyNumberFormat="1" applyBorder="1" applyAlignment="1">
      <alignment horizontal="center" vertical="center"/>
    </xf>
    <xf numFmtId="56" fontId="0" fillId="0" borderId="8" xfId="0" applyNumberForma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right" vertical="center"/>
    </xf>
    <xf numFmtId="0" fontId="6" fillId="0" borderId="1" xfId="0" applyFont="1" applyBorder="1" applyAlignment="1">
      <alignment horizontal="center" vertical="center"/>
    </xf>
    <xf numFmtId="0" fontId="0" fillId="0" borderId="0" xfId="0" applyAlignment="1">
      <alignment vertical="center"/>
    </xf>
    <xf numFmtId="20" fontId="0" fillId="0" borderId="0" xfId="0" applyNumberFormat="1" applyAlignment="1">
      <alignment horizontal="left" vertical="center"/>
    </xf>
    <xf numFmtId="0" fontId="0" fillId="0" borderId="11" xfId="0" applyBorder="1">
      <alignment vertical="center"/>
    </xf>
    <xf numFmtId="0" fontId="0" fillId="0" borderId="0" xfId="0" applyAlignment="1">
      <alignment horizontal="left" vertical="center"/>
    </xf>
    <xf numFmtId="0" fontId="0" fillId="2" borderId="1" xfId="0" applyFill="1" applyBorder="1">
      <alignment vertical="center"/>
    </xf>
    <xf numFmtId="0" fontId="0" fillId="3" borderId="5" xfId="0" applyFill="1" applyBorder="1">
      <alignment vertical="center"/>
    </xf>
    <xf numFmtId="0" fontId="0" fillId="0" borderId="5" xfId="0" applyBorder="1" applyAlignment="1">
      <alignment horizontal="center" vertical="center"/>
    </xf>
    <xf numFmtId="0" fontId="3" fillId="0" borderId="5" xfId="0" applyFont="1" applyBorder="1" applyAlignment="1">
      <alignment vertical="center" wrapText="1"/>
    </xf>
    <xf numFmtId="0" fontId="0" fillId="3" borderId="6" xfId="0" applyFill="1" applyBorder="1">
      <alignment vertical="center"/>
    </xf>
    <xf numFmtId="0" fontId="0" fillId="0" borderId="13" xfId="0" applyBorder="1">
      <alignment vertical="center"/>
    </xf>
    <xf numFmtId="0" fontId="0" fillId="3" borderId="13" xfId="0" applyFill="1" applyBorder="1">
      <alignment vertical="center"/>
    </xf>
    <xf numFmtId="0" fontId="0" fillId="0" borderId="13" xfId="0" applyBorder="1" applyAlignment="1">
      <alignment horizontal="center" vertical="center"/>
    </xf>
    <xf numFmtId="0" fontId="3" fillId="0" borderId="13" xfId="0" applyFont="1" applyBorder="1" applyAlignment="1">
      <alignment vertical="center" wrapText="1"/>
    </xf>
    <xf numFmtId="56" fontId="0" fillId="2" borderId="3" xfId="0" applyNumberFormat="1" applyFill="1"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0" fillId="2" borderId="11" xfId="0" applyFill="1" applyBorder="1">
      <alignment vertical="center"/>
    </xf>
    <xf numFmtId="56" fontId="0" fillId="2" borderId="12" xfId="0" applyNumberFormat="1" applyFill="1" applyBorder="1" applyAlignment="1">
      <alignment horizontal="center" vertical="center"/>
    </xf>
    <xf numFmtId="0" fontId="0" fillId="2" borderId="11" xfId="0" applyFill="1" applyBorder="1" applyAlignment="1">
      <alignment horizontal="center" vertical="center" wrapText="1"/>
    </xf>
    <xf numFmtId="176" fontId="0" fillId="0" borderId="2" xfId="0" applyNumberFormat="1" applyBorder="1" applyAlignment="1">
      <alignment horizontal="center" vertical="center"/>
    </xf>
    <xf numFmtId="176" fontId="0" fillId="2" borderId="2" xfId="0" applyNumberFormat="1" applyFill="1" applyBorder="1" applyAlignment="1">
      <alignment horizontal="center" vertical="center"/>
    </xf>
    <xf numFmtId="176" fontId="0" fillId="0" borderId="7" xfId="0" applyNumberFormat="1" applyBorder="1" applyAlignment="1">
      <alignment horizontal="center" vertical="center"/>
    </xf>
    <xf numFmtId="0" fontId="0" fillId="3" borderId="11" xfId="0" applyFill="1" applyBorder="1">
      <alignment vertical="center"/>
    </xf>
    <xf numFmtId="176" fontId="10" fillId="0" borderId="2"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0" fillId="2" borderId="11" xfId="0" applyFill="1" applyBorder="1" applyAlignment="1">
      <alignment horizontal="center" vertical="center"/>
    </xf>
    <xf numFmtId="0" fontId="3" fillId="2" borderId="11" xfId="0" applyFont="1" applyFill="1" applyBorder="1" applyAlignment="1">
      <alignment vertical="center" wrapText="1"/>
    </xf>
    <xf numFmtId="0" fontId="0" fillId="3" borderId="4" xfId="0" applyFill="1" applyBorder="1">
      <alignment vertical="center"/>
    </xf>
    <xf numFmtId="176" fontId="10" fillId="0" borderId="7" xfId="0" applyNumberFormat="1" applyFont="1" applyFill="1" applyBorder="1" applyAlignment="1">
      <alignment horizontal="center" vertical="center"/>
    </xf>
    <xf numFmtId="0" fontId="6" fillId="0" borderId="4" xfId="0" applyFont="1"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vertical="center" wrapText="1"/>
    </xf>
    <xf numFmtId="0" fontId="11" fillId="0" borderId="0" xfId="0" applyFont="1">
      <alignment vertical="center"/>
    </xf>
    <xf numFmtId="0" fontId="9" fillId="0" borderId="0" xfId="0" applyFont="1">
      <alignment vertical="center"/>
    </xf>
    <xf numFmtId="0" fontId="0" fillId="2" borderId="1" xfId="0" applyFill="1" applyBorder="1" applyAlignment="1">
      <alignment horizontal="center" vertical="center"/>
    </xf>
    <xf numFmtId="0" fontId="0" fillId="0" borderId="15" xfId="0" applyBorder="1">
      <alignment vertical="center"/>
    </xf>
    <xf numFmtId="0" fontId="0" fillId="0" borderId="16" xfId="0" applyBorder="1">
      <alignment vertical="center"/>
    </xf>
    <xf numFmtId="0" fontId="6" fillId="0" borderId="14" xfId="0" applyFont="1" applyBorder="1">
      <alignment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7" fillId="0" borderId="9" xfId="0" applyFont="1" applyBorder="1" applyAlignment="1">
      <alignment horizontal="center" vertical="center"/>
    </xf>
    <xf numFmtId="0" fontId="8" fillId="0" borderId="10" xfId="0" applyFont="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20" fontId="0" fillId="0" borderId="0" xfId="0" applyNumberFormat="1" applyAlignment="1">
      <alignment horizontal="left" vertical="center" wrapText="1"/>
    </xf>
    <xf numFmtId="0" fontId="12" fillId="0" borderId="9" xfId="0" applyFont="1" applyBorder="1" applyAlignment="1">
      <alignment horizontal="center" vertical="center"/>
    </xf>
    <xf numFmtId="0" fontId="13" fillId="0" borderId="2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22" xfId="0" applyFont="1" applyBorder="1" applyAlignment="1">
      <alignment horizontal="center" vertical="center"/>
    </xf>
    <xf numFmtId="0" fontId="1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5"/>
  <sheetViews>
    <sheetView tabSelected="1" view="pageBreakPreview" topLeftCell="A13" zoomScaleNormal="100" zoomScaleSheetLayoutView="100" workbookViewId="0">
      <selection activeCell="B26" sqref="B26"/>
    </sheetView>
  </sheetViews>
  <sheetFormatPr defaultRowHeight="12"/>
  <cols>
    <col min="1" max="1" width="8.42578125" customWidth="1"/>
    <col min="2" max="2" width="4.5703125" customWidth="1"/>
    <col min="3" max="4" width="9.7109375" customWidth="1"/>
    <col min="5" max="6" width="11.85546875" customWidth="1"/>
    <col min="7" max="7" width="9.85546875" customWidth="1"/>
    <col min="8" max="8" width="11.85546875" customWidth="1"/>
    <col min="9" max="9" width="11.28515625" customWidth="1"/>
    <col min="10" max="12" width="11.7109375" customWidth="1"/>
    <col min="13" max="13" width="17.7109375" customWidth="1"/>
    <col min="14" max="14" width="17.85546875" customWidth="1"/>
    <col min="15" max="15" width="10.5703125" customWidth="1"/>
    <col min="16" max="16" width="10.7109375" customWidth="1"/>
    <col min="17" max="17" width="9.7109375" customWidth="1"/>
    <col min="18" max="18" width="10" customWidth="1"/>
    <col min="19" max="19" width="3.85546875" bestFit="1" customWidth="1"/>
    <col min="20" max="20" width="9.85546875" customWidth="1"/>
    <col min="21" max="21" width="15.140625" customWidth="1"/>
    <col min="22" max="22" width="11.85546875" customWidth="1"/>
    <col min="23" max="23" width="14.7109375" customWidth="1"/>
  </cols>
  <sheetData>
    <row r="1" spans="1:24" ht="24.75" customHeight="1" thickBot="1">
      <c r="A1" s="74" t="s">
        <v>40</v>
      </c>
      <c r="B1" s="75"/>
      <c r="C1" s="76"/>
      <c r="D1" s="77"/>
      <c r="E1" s="77"/>
      <c r="F1" s="77"/>
      <c r="G1" s="77"/>
      <c r="H1" s="77"/>
      <c r="I1" s="77"/>
      <c r="J1" s="77"/>
      <c r="K1" s="77"/>
      <c r="L1" s="77"/>
      <c r="M1" s="77"/>
      <c r="N1" s="78" t="s">
        <v>51</v>
      </c>
      <c r="W1" s="17"/>
      <c r="X1" t="s">
        <v>26</v>
      </c>
    </row>
    <row r="2" spans="1:24" ht="24.6" customHeight="1" thickBot="1">
      <c r="A2" s="79" t="s">
        <v>50</v>
      </c>
      <c r="B2" s="77"/>
      <c r="C2" s="77"/>
      <c r="D2" s="79"/>
      <c r="E2" s="79"/>
      <c r="F2" s="79"/>
      <c r="G2" s="79"/>
      <c r="H2" s="79"/>
      <c r="I2" s="79"/>
      <c r="J2" s="79"/>
      <c r="K2" s="79"/>
      <c r="L2" s="79"/>
      <c r="M2" s="77"/>
      <c r="N2" s="80" t="s">
        <v>19</v>
      </c>
      <c r="W2" s="63" t="s">
        <v>19</v>
      </c>
      <c r="X2" s="64"/>
    </row>
    <row r="3" spans="1:24" ht="5.45" customHeight="1">
      <c r="A3" s="77"/>
      <c r="B3" s="77"/>
      <c r="C3" s="77"/>
      <c r="D3" s="77"/>
      <c r="E3" s="77"/>
      <c r="F3" s="77"/>
      <c r="G3" s="77"/>
      <c r="H3" s="77"/>
      <c r="I3" s="77"/>
      <c r="J3" s="77"/>
      <c r="K3" s="77"/>
      <c r="L3" s="77"/>
      <c r="M3" s="77"/>
      <c r="N3" s="77"/>
    </row>
    <row r="5" spans="1:24" s="4" customFormat="1" ht="44.45" customHeight="1">
      <c r="A5" s="65" t="s">
        <v>11</v>
      </c>
      <c r="B5" s="66"/>
      <c r="C5" s="15" t="s">
        <v>0</v>
      </c>
      <c r="D5" s="2" t="s">
        <v>1</v>
      </c>
      <c r="E5" s="12" t="s">
        <v>16</v>
      </c>
      <c r="F5" s="67" t="s">
        <v>2</v>
      </c>
      <c r="G5" s="68"/>
      <c r="H5" s="3" t="s">
        <v>44</v>
      </c>
      <c r="I5" s="3" t="s">
        <v>37</v>
      </c>
      <c r="J5" s="3" t="s">
        <v>38</v>
      </c>
      <c r="K5" s="3" t="s">
        <v>18</v>
      </c>
      <c r="L5" s="3" t="s">
        <v>7</v>
      </c>
      <c r="M5" s="13" t="s">
        <v>43</v>
      </c>
      <c r="N5" s="2" t="s">
        <v>15</v>
      </c>
    </row>
    <row r="6" spans="1:24" ht="34.15" customHeight="1">
      <c r="A6" s="1" t="s">
        <v>30</v>
      </c>
      <c r="B6" s="1">
        <v>1</v>
      </c>
      <c r="C6" s="16" t="s">
        <v>4</v>
      </c>
      <c r="D6" s="23" t="s">
        <v>5</v>
      </c>
      <c r="E6" s="23" t="s">
        <v>6</v>
      </c>
      <c r="F6" s="32">
        <v>44011</v>
      </c>
      <c r="G6" s="40">
        <f t="shared" ref="G6:G8" si="0">IF(F6="","",F6)</f>
        <v>44011</v>
      </c>
      <c r="H6" s="23">
        <v>400</v>
      </c>
      <c r="I6" s="33" t="s">
        <v>12</v>
      </c>
      <c r="J6" s="34" t="s">
        <v>10</v>
      </c>
      <c r="K6" s="56">
        <v>50</v>
      </c>
      <c r="L6" s="23">
        <f>H6*K6/1000</f>
        <v>20</v>
      </c>
      <c r="M6" s="35" t="s">
        <v>17</v>
      </c>
      <c r="N6" s="23"/>
    </row>
    <row r="7" spans="1:24" ht="34.15" customHeight="1">
      <c r="A7" s="1" t="s">
        <v>31</v>
      </c>
      <c r="B7" s="1">
        <v>2</v>
      </c>
      <c r="C7" s="16" t="str">
        <f>C6</f>
        <v>○○県</v>
      </c>
      <c r="D7" s="23" t="str">
        <f t="shared" ref="D7:E8" si="1">D6</f>
        <v>○○市</v>
      </c>
      <c r="E7" s="23" t="str">
        <f t="shared" si="1"/>
        <v>□□中学校</v>
      </c>
      <c r="F7" s="32">
        <v>44103</v>
      </c>
      <c r="G7" s="40">
        <f t="shared" si="0"/>
        <v>44103</v>
      </c>
      <c r="H7" s="23">
        <v>400</v>
      </c>
      <c r="I7" s="33" t="s">
        <v>13</v>
      </c>
      <c r="J7" s="56" t="s">
        <v>9</v>
      </c>
      <c r="K7" s="56">
        <v>75</v>
      </c>
      <c r="L7" s="23">
        <f t="shared" ref="L7:L8" si="2">H7*K7/1000</f>
        <v>30</v>
      </c>
      <c r="M7" s="35" t="s">
        <v>17</v>
      </c>
      <c r="N7" s="23"/>
    </row>
    <row r="8" spans="1:24" ht="34.15" customHeight="1">
      <c r="A8" s="1" t="s">
        <v>32</v>
      </c>
      <c r="B8" s="1">
        <v>3</v>
      </c>
      <c r="C8" s="16" t="str">
        <f t="shared" ref="C8" si="3">C7</f>
        <v>○○県</v>
      </c>
      <c r="D8" s="23" t="str">
        <f t="shared" si="1"/>
        <v>○○市</v>
      </c>
      <c r="E8" s="36" t="str">
        <f t="shared" si="1"/>
        <v>□□中学校</v>
      </c>
      <c r="F8" s="37">
        <v>44162</v>
      </c>
      <c r="G8" s="40">
        <f t="shared" si="0"/>
        <v>44162</v>
      </c>
      <c r="H8" s="36">
        <v>400</v>
      </c>
      <c r="I8" s="38" t="s">
        <v>12</v>
      </c>
      <c r="J8" s="56" t="s">
        <v>8</v>
      </c>
      <c r="K8" s="56">
        <v>100</v>
      </c>
      <c r="L8" s="23">
        <f t="shared" si="2"/>
        <v>40</v>
      </c>
      <c r="M8" s="35" t="s">
        <v>17</v>
      </c>
      <c r="N8" s="23"/>
    </row>
    <row r="9" spans="1:24" ht="34.15" customHeight="1">
      <c r="A9" s="6"/>
      <c r="B9" s="6">
        <v>1</v>
      </c>
      <c r="C9" s="24"/>
      <c r="D9" s="6"/>
      <c r="E9" s="1"/>
      <c r="F9" s="10"/>
      <c r="G9" s="39" t="str">
        <f>IF(F9="","",F9)</f>
        <v/>
      </c>
      <c r="H9" s="1"/>
      <c r="I9" s="3"/>
      <c r="J9" s="25"/>
      <c r="K9" s="25"/>
      <c r="L9" s="1"/>
      <c r="M9" s="26"/>
      <c r="N9" s="1"/>
    </row>
    <row r="10" spans="1:24" ht="34.15" customHeight="1">
      <c r="A10" s="6"/>
      <c r="B10" s="6">
        <v>2</v>
      </c>
      <c r="C10" s="24"/>
      <c r="D10" s="6"/>
      <c r="E10" s="1"/>
      <c r="F10" s="10"/>
      <c r="G10" s="39"/>
      <c r="H10" s="1"/>
      <c r="I10" s="3"/>
      <c r="J10" s="25"/>
      <c r="K10" s="25"/>
      <c r="L10" s="1"/>
      <c r="M10" s="26"/>
      <c r="N10" s="1"/>
    </row>
    <row r="11" spans="1:24" ht="34.15" customHeight="1">
      <c r="A11" s="6"/>
      <c r="B11" s="6">
        <v>3</v>
      </c>
      <c r="C11" s="24"/>
      <c r="D11" s="6"/>
      <c r="E11" s="1"/>
      <c r="F11" s="10"/>
      <c r="G11" s="39"/>
      <c r="H11" s="1"/>
      <c r="I11" s="3"/>
      <c r="J11" s="25"/>
      <c r="K11" s="25"/>
      <c r="L11" s="1"/>
      <c r="M11" s="26"/>
      <c r="N11" s="1"/>
    </row>
    <row r="12" spans="1:24" ht="34.15" customHeight="1">
      <c r="A12" s="6"/>
      <c r="B12" s="6">
        <v>4</v>
      </c>
      <c r="C12" s="24"/>
      <c r="D12" s="6"/>
      <c r="E12" s="1"/>
      <c r="F12" s="10"/>
      <c r="G12" s="39" t="str">
        <f t="shared" ref="G12:G14" si="4">IF(F12="","",F12)</f>
        <v/>
      </c>
      <c r="H12" s="1"/>
      <c r="I12" s="3"/>
      <c r="J12" s="25"/>
      <c r="K12" s="25"/>
      <c r="L12" s="1"/>
      <c r="M12" s="26"/>
      <c r="N12" s="1"/>
    </row>
    <row r="13" spans="1:24" ht="34.15" customHeight="1">
      <c r="A13" s="6"/>
      <c r="B13" s="6">
        <v>5</v>
      </c>
      <c r="C13" s="24"/>
      <c r="D13" s="6"/>
      <c r="E13" s="1"/>
      <c r="F13" s="10"/>
      <c r="G13" s="39" t="str">
        <f t="shared" si="4"/>
        <v/>
      </c>
      <c r="H13" s="1"/>
      <c r="I13" s="3"/>
      <c r="J13" s="25"/>
      <c r="K13" s="25"/>
      <c r="L13" s="1"/>
      <c r="M13" s="26"/>
      <c r="N13" s="1"/>
    </row>
    <row r="14" spans="1:24" ht="34.15" customHeight="1" thickBot="1">
      <c r="A14" s="28"/>
      <c r="B14" s="28">
        <v>6</v>
      </c>
      <c r="C14" s="29"/>
      <c r="D14" s="28"/>
      <c r="E14" s="7"/>
      <c r="F14" s="11"/>
      <c r="G14" s="41" t="str">
        <f t="shared" si="4"/>
        <v/>
      </c>
      <c r="H14" s="7"/>
      <c r="I14" s="8"/>
      <c r="J14" s="30"/>
      <c r="K14" s="30"/>
      <c r="L14" s="7"/>
      <c r="M14" s="31"/>
      <c r="N14" s="28"/>
    </row>
    <row r="15" spans="1:24" ht="34.15" customHeight="1">
      <c r="A15" s="9"/>
      <c r="B15" s="9"/>
      <c r="C15" s="27"/>
      <c r="D15" s="9"/>
      <c r="E15" s="9"/>
      <c r="F15" s="5" t="s">
        <v>3</v>
      </c>
      <c r="G15" s="9"/>
      <c r="H15" s="6">
        <f>SUM(H9:H14)</f>
        <v>0</v>
      </c>
      <c r="I15" s="9"/>
      <c r="J15" s="9"/>
      <c r="K15" s="9"/>
      <c r="L15" s="6">
        <f>SUM(L9:L14)</f>
        <v>0</v>
      </c>
      <c r="M15" s="9"/>
      <c r="N15" s="9"/>
    </row>
    <row r="16" spans="1:24" ht="2.4500000000000002" customHeight="1"/>
    <row r="17" spans="1:23" ht="21" customHeight="1">
      <c r="C17" t="s">
        <v>36</v>
      </c>
    </row>
    <row r="18" spans="1:23" ht="21" customHeight="1">
      <c r="C18" s="22" t="s">
        <v>27</v>
      </c>
      <c r="D18" s="22"/>
      <c r="E18" s="22"/>
      <c r="F18" s="22"/>
      <c r="G18" s="22"/>
      <c r="H18" s="22"/>
      <c r="I18" s="22"/>
      <c r="J18" s="22"/>
      <c r="K18" s="22"/>
      <c r="L18" s="22"/>
      <c r="M18" s="22"/>
      <c r="N18" s="22"/>
      <c r="O18" s="22"/>
      <c r="P18" s="22"/>
      <c r="Q18" s="22"/>
      <c r="R18" s="22"/>
      <c r="S18" s="22"/>
      <c r="T18" s="22"/>
      <c r="V18" s="22"/>
      <c r="W18" s="22"/>
    </row>
    <row r="19" spans="1:23" ht="21.75" customHeight="1">
      <c r="C19" t="s">
        <v>39</v>
      </c>
    </row>
    <row r="20" spans="1:23" ht="21.75" customHeight="1" thickBot="1">
      <c r="C20" s="54"/>
      <c r="D20" s="55"/>
      <c r="E20" s="55"/>
      <c r="F20" s="55"/>
      <c r="G20" s="55"/>
      <c r="H20" s="55"/>
    </row>
    <row r="21" spans="1:23" ht="11.25" customHeight="1">
      <c r="A21" s="59" t="s">
        <v>41</v>
      </c>
      <c r="B21" s="57"/>
      <c r="C21" s="57"/>
      <c r="D21" s="58"/>
    </row>
    <row r="22" spans="1:23" ht="24" customHeight="1">
      <c r="A22" s="60" t="s">
        <v>42</v>
      </c>
      <c r="B22" s="69"/>
      <c r="C22" s="69"/>
      <c r="D22" s="70"/>
    </row>
    <row r="23" spans="1:23" ht="13.5" customHeight="1">
      <c r="A23" s="61" t="s">
        <v>14</v>
      </c>
      <c r="B23" s="69"/>
      <c r="C23" s="69"/>
      <c r="D23" s="70"/>
    </row>
    <row r="24" spans="1:23" ht="13.5" customHeight="1">
      <c r="A24" s="61" t="s">
        <v>28</v>
      </c>
      <c r="B24" s="69"/>
      <c r="C24" s="69"/>
      <c r="D24" s="70"/>
      <c r="U24" s="22"/>
    </row>
    <row r="25" spans="1:23" ht="13.5" customHeight="1" thickBot="1">
      <c r="A25" s="62" t="s">
        <v>29</v>
      </c>
      <c r="B25" s="71"/>
      <c r="C25" s="71"/>
      <c r="D25" s="72"/>
    </row>
  </sheetData>
  <mergeCells count="8">
    <mergeCell ref="B23:D23"/>
    <mergeCell ref="B24:D24"/>
    <mergeCell ref="B25:D25"/>
    <mergeCell ref="W2:X2"/>
    <mergeCell ref="A5:B5"/>
    <mergeCell ref="F5:G5"/>
    <mergeCell ref="B22:D22"/>
    <mergeCell ref="A1:C1"/>
  </mergeCells>
  <phoneticPr fontId="1"/>
  <pageMargins left="0.31496062992125984" right="0.31496062992125984" top="0.74803149606299213" bottom="0.74803149606299213"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6"/>
  <sheetViews>
    <sheetView view="pageBreakPreview" topLeftCell="A13" zoomScaleNormal="100" zoomScaleSheetLayoutView="100" workbookViewId="0">
      <selection activeCell="B23" sqref="B23:D23"/>
    </sheetView>
  </sheetViews>
  <sheetFormatPr defaultRowHeight="12"/>
  <cols>
    <col min="1" max="1" width="11.85546875" customWidth="1"/>
    <col min="2" max="2" width="4.5703125" customWidth="1"/>
    <col min="3" max="4" width="9.7109375" customWidth="1"/>
    <col min="5" max="5" width="11.85546875" customWidth="1"/>
    <col min="6" max="6" width="9.85546875" customWidth="1"/>
    <col min="7" max="7" width="4.28515625" bestFit="1" customWidth="1"/>
    <col min="8" max="8" width="11.28515625" customWidth="1"/>
    <col min="9" max="9" width="14.42578125" customWidth="1"/>
    <col min="10" max="10" width="11.7109375" customWidth="1"/>
    <col min="11" max="11" width="10.7109375" customWidth="1"/>
    <col min="12" max="12" width="9.7109375" customWidth="1"/>
    <col min="13" max="13" width="14.7109375" customWidth="1"/>
    <col min="14" max="14" width="22.85546875" customWidth="1"/>
  </cols>
  <sheetData>
    <row r="1" spans="1:14" s="77" customFormat="1" ht="18" customHeight="1" thickBot="1">
      <c r="A1" s="74" t="s">
        <v>40</v>
      </c>
      <c r="B1" s="75"/>
      <c r="C1" s="76"/>
      <c r="M1" s="78"/>
      <c r="N1" s="78" t="s">
        <v>51</v>
      </c>
    </row>
    <row r="2" spans="1:14" s="77" customFormat="1" ht="24.6" customHeight="1" thickBot="1">
      <c r="A2" s="79" t="s">
        <v>49</v>
      </c>
      <c r="D2" s="79"/>
      <c r="E2" s="79"/>
      <c r="F2" s="79"/>
      <c r="G2" s="79"/>
      <c r="H2" s="79"/>
      <c r="I2" s="79"/>
      <c r="J2" s="79"/>
      <c r="N2" s="81" t="s">
        <v>25</v>
      </c>
    </row>
    <row r="3" spans="1:14" ht="5.45" customHeight="1"/>
    <row r="5" spans="1:14" s="4" customFormat="1" ht="51.75" customHeight="1">
      <c r="A5" s="65" t="s">
        <v>11</v>
      </c>
      <c r="B5" s="66"/>
      <c r="C5" s="15" t="s">
        <v>0</v>
      </c>
      <c r="D5" s="2" t="s">
        <v>1</v>
      </c>
      <c r="E5" s="12" t="s">
        <v>16</v>
      </c>
      <c r="F5" s="67" t="s">
        <v>2</v>
      </c>
      <c r="G5" s="68"/>
      <c r="H5" s="3" t="s">
        <v>45</v>
      </c>
      <c r="I5" s="3" t="s">
        <v>37</v>
      </c>
      <c r="J5" s="3" t="s">
        <v>38</v>
      </c>
      <c r="K5" s="3" t="s">
        <v>20</v>
      </c>
      <c r="L5" s="3" t="s">
        <v>7</v>
      </c>
      <c r="M5" s="13" t="s">
        <v>46</v>
      </c>
      <c r="N5" s="2" t="s">
        <v>15</v>
      </c>
    </row>
    <row r="6" spans="1:14" ht="34.15" customHeight="1">
      <c r="A6" s="1" t="s">
        <v>30</v>
      </c>
      <c r="B6" s="1">
        <v>1</v>
      </c>
      <c r="C6" s="16" t="s">
        <v>4</v>
      </c>
      <c r="D6" s="23" t="s">
        <v>5</v>
      </c>
      <c r="E6" s="23" t="s">
        <v>6</v>
      </c>
      <c r="F6" s="32">
        <v>44019</v>
      </c>
      <c r="G6" s="40">
        <f t="shared" ref="G6:G14" si="0">IF(F6="","",F6)</f>
        <v>44019</v>
      </c>
      <c r="H6" s="23">
        <v>500</v>
      </c>
      <c r="I6" s="33" t="s">
        <v>24</v>
      </c>
      <c r="J6" s="44" t="s">
        <v>33</v>
      </c>
      <c r="K6" s="56">
        <v>50</v>
      </c>
      <c r="L6" s="23">
        <f>H6*K6/1000</f>
        <v>25</v>
      </c>
      <c r="M6" s="35" t="s">
        <v>17</v>
      </c>
      <c r="N6" s="23"/>
    </row>
    <row r="7" spans="1:14" ht="34.15" customHeight="1">
      <c r="A7" s="1" t="s">
        <v>31</v>
      </c>
      <c r="B7" s="1">
        <v>2</v>
      </c>
      <c r="C7" s="16" t="str">
        <f>C6</f>
        <v>○○県</v>
      </c>
      <c r="D7" s="23" t="str">
        <f t="shared" ref="D7:E8" si="1">D6</f>
        <v>○○市</v>
      </c>
      <c r="E7" s="23" t="str">
        <f t="shared" si="1"/>
        <v>□□中学校</v>
      </c>
      <c r="F7" s="32">
        <v>44088</v>
      </c>
      <c r="G7" s="40">
        <f t="shared" si="0"/>
        <v>44088</v>
      </c>
      <c r="H7" s="23">
        <v>400</v>
      </c>
      <c r="I7" s="33" t="s">
        <v>24</v>
      </c>
      <c r="J7" s="45" t="s">
        <v>21</v>
      </c>
      <c r="K7" s="56">
        <v>50</v>
      </c>
      <c r="L7" s="23">
        <f t="shared" ref="L7:L8" si="2">H7*K7/1000</f>
        <v>20</v>
      </c>
      <c r="M7" s="35" t="s">
        <v>17</v>
      </c>
      <c r="N7" s="23"/>
    </row>
    <row r="8" spans="1:14" ht="34.15" customHeight="1">
      <c r="A8" s="21" t="s">
        <v>32</v>
      </c>
      <c r="B8" s="21">
        <v>3</v>
      </c>
      <c r="C8" s="42" t="str">
        <f t="shared" ref="C8" si="3">C7</f>
        <v>○○県</v>
      </c>
      <c r="D8" s="36" t="str">
        <f t="shared" si="1"/>
        <v>○○市</v>
      </c>
      <c r="E8" s="36" t="str">
        <f t="shared" si="1"/>
        <v>□□中学校</v>
      </c>
      <c r="F8" s="37">
        <v>44140</v>
      </c>
      <c r="G8" s="40">
        <f t="shared" si="0"/>
        <v>44140</v>
      </c>
      <c r="H8" s="36">
        <v>300</v>
      </c>
      <c r="I8" s="38" t="s">
        <v>24</v>
      </c>
      <c r="J8" s="46" t="s">
        <v>22</v>
      </c>
      <c r="K8" s="47">
        <v>50</v>
      </c>
      <c r="L8" s="23">
        <f t="shared" si="2"/>
        <v>15</v>
      </c>
      <c r="M8" s="48" t="s">
        <v>17</v>
      </c>
      <c r="N8" s="47"/>
    </row>
    <row r="9" spans="1:14" ht="34.15" customHeight="1">
      <c r="A9" s="1"/>
      <c r="B9" s="1">
        <v>1</v>
      </c>
      <c r="C9" s="16"/>
      <c r="D9" s="1"/>
      <c r="E9" s="1"/>
      <c r="F9" s="10"/>
      <c r="G9" s="43" t="str">
        <f t="shared" si="0"/>
        <v/>
      </c>
      <c r="H9" s="1"/>
      <c r="I9" s="3"/>
      <c r="J9" s="18"/>
      <c r="K9" s="2"/>
      <c r="L9" s="1"/>
      <c r="M9" s="14"/>
      <c r="N9" s="1"/>
    </row>
    <row r="10" spans="1:14" ht="34.15" customHeight="1">
      <c r="A10" s="1"/>
      <c r="B10" s="1">
        <v>2</v>
      </c>
      <c r="C10" s="16"/>
      <c r="D10" s="1"/>
      <c r="E10" s="1"/>
      <c r="F10" s="10"/>
      <c r="G10" s="43" t="str">
        <f t="shared" si="0"/>
        <v/>
      </c>
      <c r="H10" s="1"/>
      <c r="I10" s="3"/>
      <c r="J10" s="18"/>
      <c r="K10" s="2"/>
      <c r="L10" s="1"/>
      <c r="M10" s="14"/>
      <c r="N10" s="1"/>
    </row>
    <row r="11" spans="1:14" ht="34.15" customHeight="1">
      <c r="A11" s="1"/>
      <c r="B11" s="1">
        <v>3</v>
      </c>
      <c r="C11" s="16"/>
      <c r="D11" s="1"/>
      <c r="E11" s="1"/>
      <c r="F11" s="10"/>
      <c r="G11" s="43" t="str">
        <f t="shared" si="0"/>
        <v/>
      </c>
      <c r="H11" s="1"/>
      <c r="I11" s="3"/>
      <c r="J11" s="18"/>
      <c r="K11" s="2"/>
      <c r="L11" s="1"/>
      <c r="M11" s="14"/>
      <c r="N11" s="1"/>
    </row>
    <row r="12" spans="1:14" ht="34.15" customHeight="1">
      <c r="A12" s="1"/>
      <c r="B12" s="1">
        <v>4</v>
      </c>
      <c r="C12" s="16"/>
      <c r="D12" s="1"/>
      <c r="E12" s="1"/>
      <c r="F12" s="10"/>
      <c r="G12" s="43" t="str">
        <f t="shared" si="0"/>
        <v/>
      </c>
      <c r="H12" s="1"/>
      <c r="I12" s="3"/>
      <c r="J12" s="18"/>
      <c r="K12" s="2"/>
      <c r="L12" s="1"/>
      <c r="M12" s="14"/>
      <c r="N12" s="1"/>
    </row>
    <row r="13" spans="1:14" ht="34.15" customHeight="1">
      <c r="A13" s="1"/>
      <c r="B13" s="1">
        <v>5</v>
      </c>
      <c r="C13" s="16"/>
      <c r="D13" s="1"/>
      <c r="E13" s="1"/>
      <c r="F13" s="10"/>
      <c r="G13" s="43" t="str">
        <f t="shared" si="0"/>
        <v/>
      </c>
      <c r="H13" s="1"/>
      <c r="I13" s="3"/>
      <c r="J13" s="18"/>
      <c r="K13" s="2"/>
      <c r="L13" s="1"/>
      <c r="M13" s="14"/>
      <c r="N13" s="1"/>
    </row>
    <row r="14" spans="1:14" ht="34.15" customHeight="1" thickBot="1">
      <c r="A14" s="7"/>
      <c r="B14" s="7">
        <v>6</v>
      </c>
      <c r="C14" s="49"/>
      <c r="D14" s="7"/>
      <c r="E14" s="7"/>
      <c r="F14" s="11"/>
      <c r="G14" s="50" t="str">
        <f t="shared" si="0"/>
        <v/>
      </c>
      <c r="H14" s="7"/>
      <c r="I14" s="8"/>
      <c r="J14" s="51"/>
      <c r="K14" s="52"/>
      <c r="L14" s="7"/>
      <c r="M14" s="53"/>
      <c r="N14" s="7"/>
    </row>
    <row r="15" spans="1:14" ht="34.15" customHeight="1">
      <c r="A15" s="9"/>
      <c r="B15" s="9"/>
      <c r="C15" s="27"/>
      <c r="D15" s="9"/>
      <c r="E15" s="9"/>
      <c r="F15" s="5" t="s">
        <v>3</v>
      </c>
      <c r="G15" s="9"/>
      <c r="H15" s="6">
        <f>SUM(H9:H14)</f>
        <v>0</v>
      </c>
      <c r="I15" s="9"/>
      <c r="J15" s="9"/>
      <c r="K15" s="9"/>
      <c r="L15" s="6">
        <f>SUM(L9:L14)</f>
        <v>0</v>
      </c>
      <c r="M15" s="9"/>
      <c r="N15" s="9"/>
    </row>
    <row r="16" spans="1:14" ht="2.4500000000000002" customHeight="1"/>
    <row r="17" spans="1:20" ht="21" customHeight="1">
      <c r="B17" s="19" t="s">
        <v>48</v>
      </c>
      <c r="D17" s="19"/>
      <c r="E17" s="19"/>
      <c r="F17" s="19"/>
      <c r="G17" s="19"/>
      <c r="H17" s="19"/>
      <c r="I17" s="19"/>
    </row>
    <row r="18" spans="1:20" ht="90" hidden="1" customHeight="1">
      <c r="C18" s="73" t="s">
        <v>34</v>
      </c>
      <c r="D18" s="73"/>
      <c r="E18" s="73"/>
      <c r="F18" s="73"/>
      <c r="G18" s="73"/>
      <c r="H18" s="73"/>
      <c r="I18" s="73"/>
      <c r="J18" s="73"/>
      <c r="K18" s="73"/>
      <c r="L18" s="22"/>
      <c r="M18" s="22"/>
    </row>
    <row r="19" spans="1:20" ht="21" hidden="1" customHeight="1">
      <c r="C19" s="20" t="s">
        <v>35</v>
      </c>
      <c r="D19" s="22"/>
      <c r="E19" s="22"/>
      <c r="F19" s="22"/>
      <c r="G19" s="22"/>
      <c r="H19" s="22"/>
      <c r="I19" s="22"/>
      <c r="J19" s="22"/>
      <c r="K19" s="22"/>
      <c r="L19" s="22"/>
      <c r="M19" s="22"/>
    </row>
    <row r="20" spans="1:20" ht="21" hidden="1" customHeight="1">
      <c r="C20" s="20" t="s">
        <v>23</v>
      </c>
      <c r="D20" s="22"/>
      <c r="E20" s="22"/>
      <c r="F20" s="22"/>
      <c r="G20" s="22"/>
      <c r="H20" s="22"/>
      <c r="I20" s="22"/>
      <c r="J20" s="22"/>
      <c r="K20" s="22"/>
      <c r="L20" s="22"/>
      <c r="M20" s="22"/>
    </row>
    <row r="21" spans="1:20" ht="21.75" customHeight="1" thickBot="1">
      <c r="B21" s="19" t="s">
        <v>47</v>
      </c>
    </row>
    <row r="22" spans="1:20" ht="11.25" customHeight="1">
      <c r="A22" s="59" t="s">
        <v>41</v>
      </c>
      <c r="B22" s="57"/>
      <c r="C22" s="57"/>
      <c r="D22" s="58"/>
    </row>
    <row r="23" spans="1:20" ht="24" customHeight="1">
      <c r="A23" s="60" t="s">
        <v>42</v>
      </c>
      <c r="B23" s="69"/>
      <c r="C23" s="69"/>
      <c r="D23" s="70"/>
    </row>
    <row r="24" spans="1:20" ht="13.5" customHeight="1">
      <c r="A24" s="61" t="s">
        <v>14</v>
      </c>
      <c r="B24" s="69"/>
      <c r="C24" s="69"/>
      <c r="D24" s="70"/>
    </row>
    <row r="25" spans="1:20" ht="13.5" customHeight="1">
      <c r="A25" s="61" t="s">
        <v>28</v>
      </c>
      <c r="B25" s="69"/>
      <c r="C25" s="69"/>
      <c r="D25" s="70"/>
      <c r="T25" s="22"/>
    </row>
    <row r="26" spans="1:20" ht="13.5" customHeight="1" thickBot="1">
      <c r="A26" s="62" t="s">
        <v>29</v>
      </c>
      <c r="B26" s="71"/>
      <c r="C26" s="71"/>
      <c r="D26" s="72"/>
    </row>
  </sheetData>
  <mergeCells count="8">
    <mergeCell ref="B24:D24"/>
    <mergeCell ref="B25:D25"/>
    <mergeCell ref="B26:D26"/>
    <mergeCell ref="C18:K18"/>
    <mergeCell ref="A5:B5"/>
    <mergeCell ref="F5:G5"/>
    <mergeCell ref="A1:C1"/>
    <mergeCell ref="B23:D23"/>
  </mergeCells>
  <phoneticPr fontId="1"/>
  <pageMargins left="0.31496062992125984" right="0.31496062992125984" top="0.74803149606299213" bottom="0.74803149606299213" header="0.31496062992125984" footer="0.31496062992125984"/>
  <pageSetup paperSize="9" scale="9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牛肉</vt:lpstr>
      <vt:lpstr>地鶏（天草大王）</vt:lpstr>
      <vt:lpstr>牛肉!Print_Area</vt:lpstr>
      <vt:lpstr>'地鶏（天草大王）'!Print_Area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中坪　康史</dc:creator>
  <cp:lastModifiedBy>kumamoto</cp:lastModifiedBy>
  <cp:lastPrinted>2020-06-05T11:06:56Z</cp:lastPrinted>
  <dcterms:created xsi:type="dcterms:W3CDTF">2020-04-01T05:47:38Z</dcterms:created>
  <dcterms:modified xsi:type="dcterms:W3CDTF">2020-06-05T11:06:58Z</dcterms:modified>
</cp:coreProperties>
</file>